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6163\Desktop\Transparency\Stars_After_ACFR_Materials\2022_2023\Finance\2022_23\"/>
    </mc:Choice>
  </mc:AlternateContent>
  <xr:revisionPtr revIDLastSave="0" documentId="13_ncr:1_{A9E17873-D31E-4E09-B498-9A73FDEEF4CD}" xr6:coauthVersionLast="47" xr6:coauthVersionMax="47" xr10:uidLastSave="{00000000-0000-0000-0000-000000000000}"/>
  <bookViews>
    <workbookView xWindow="1110" yWindow="1155" windowWidth="26670" windowHeight="16125" xr2:uid="{D06D054F-7A07-425E-8598-88DE75838077}"/>
  </bookViews>
  <sheets>
    <sheet name="Debt per student History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17" i="1"/>
  <c r="D16" i="1"/>
  <c r="D15" i="1"/>
  <c r="B14" i="1"/>
  <c r="D14" i="1" s="1"/>
  <c r="A14" i="1"/>
  <c r="C13" i="1"/>
  <c r="D13" i="1" s="1"/>
  <c r="B13" i="1"/>
  <c r="A13" i="1"/>
  <c r="C12" i="1"/>
  <c r="D12" i="1" s="1"/>
  <c r="B12" i="1"/>
  <c r="A12" i="1"/>
  <c r="C11" i="1"/>
  <c r="D11" i="1" s="1"/>
  <c r="B11" i="1"/>
  <c r="A11" i="1"/>
  <c r="C10" i="1"/>
  <c r="D10" i="1" s="1"/>
  <c r="B10" i="1"/>
  <c r="A10" i="1"/>
  <c r="C9" i="1"/>
  <c r="D9" i="1" s="1"/>
  <c r="B9" i="1"/>
  <c r="A9" i="1"/>
  <c r="C8" i="1"/>
  <c r="D8" i="1" s="1"/>
  <c r="B8" i="1"/>
  <c r="A8" i="1"/>
  <c r="C7" i="1"/>
  <c r="D7" i="1" s="1"/>
  <c r="B7" i="1"/>
  <c r="A7" i="1"/>
  <c r="B6" i="1"/>
  <c r="D6" i="1" s="1"/>
  <c r="A6" i="1"/>
  <c r="B5" i="1"/>
  <c r="D5" i="1" s="1"/>
  <c r="A5" i="1"/>
  <c r="B4" i="1"/>
  <c r="D4" i="1" s="1"/>
  <c r="A4" i="1"/>
  <c r="B3" i="1"/>
  <c r="D3" i="1" s="1"/>
  <c r="A3" i="1"/>
  <c r="B2" i="1"/>
  <c r="A2" i="1"/>
</calcChain>
</file>

<file path=xl/sharedStrings.xml><?xml version="1.0" encoding="utf-8"?>
<sst xmlns="http://schemas.openxmlformats.org/spreadsheetml/2006/main" count="4" uniqueCount="4">
  <si>
    <t>Tax Supported Debt Per Student History</t>
  </si>
  <si>
    <t>Number of Students</t>
  </si>
  <si>
    <t>Debt Per Student</t>
  </si>
  <si>
    <t>Inflation Adjusted Debt per 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</si>
</sst>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0" xfId="0" applyFont="1"/>
    <xf numFmtId="164" fontId="3" fillId="0" borderId="0" xfId="1" applyNumberFormat="1" applyFont="1"/>
    <xf numFmtId="164" fontId="3" fillId="0" borderId="0" xfId="0" applyNumberFormat="1" applyFont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26163\Desktop\Transparency\Stars_After_ACFR_Materials\2022_2023\finance-revenue-expendpercapita.xlsx" TargetMode="External"/><Relationship Id="rId1" Type="http://schemas.openxmlformats.org/officeDocument/2006/relationships/externalLinkPath" Target="/Users/26163/Desktop/Transparency/Stars_After_ACFR_Materials/2022_2023/finance-revenue-expendpercapi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inancial Summary 2022_2023"/>
      <sheetName val="Financial Summary 2020-2021"/>
      <sheetName val="Financial Summary 2019-2020"/>
      <sheetName val="Financial Summary 2018-2019"/>
      <sheetName val="Financial Summary 2017-2018"/>
      <sheetName val="RevExpend per stud_All Funds  "/>
      <sheetName val="RevExp per Stud_All Funds Excel"/>
      <sheetName val="All Funds Chart"/>
      <sheetName val="Property Taxes paid per Student"/>
      <sheetName val="Property Taxes Paid Chart"/>
      <sheetName val="All Funds_Total_Revenue_Chart"/>
      <sheetName val="All_Funds_Rev_Per_Student_Chart"/>
      <sheetName val="All Funds_Total_Expend_chart"/>
      <sheetName val="All_Funds_Exp_Per_Student_Chart"/>
      <sheetName val="Chart Tax Rate"/>
      <sheetName val="Tax Rate per 100 valuation"/>
      <sheetName val="Tax Rate per 100 Excel"/>
      <sheetName val="Chart FTE"/>
      <sheetName val="District FTE"/>
      <sheetName val="2021 Interest"/>
      <sheetName val="2020 Interest"/>
      <sheetName val="Sheet1"/>
      <sheetName val="Tax Supported DEBT History"/>
      <sheetName val="Tax Support Debt History Excel"/>
      <sheetName val="Tax Supported DEBT"/>
      <sheetName val="Tax Supported Debt Excel"/>
      <sheetName val="DEBT history Chart"/>
      <sheetName val="Inflation debt per student"/>
      <sheetName val="DEBT History per Student"/>
      <sheetName val="DEBT History Per Student Excel"/>
      <sheetName val="Debt History per Student Chart"/>
      <sheetName val="Debt Obligations Summary"/>
      <sheetName val="Tax Supported DEBT 2022"/>
      <sheetName val="Tax Supported DEBT 2021"/>
      <sheetName val="Tax Supported DEBT 2017"/>
      <sheetName val="Tax Supported DEBT 2018"/>
      <sheetName val="2018 Interest"/>
      <sheetName val="Hist Bond Elections"/>
      <sheetName val="Chart"/>
      <sheetName val="Rev and Expend per student"/>
      <sheetName val="Debt Obligations working"/>
    </sheetNames>
    <sheetDataSet>
      <sheetData sheetId="0"/>
      <sheetData sheetId="1"/>
      <sheetData sheetId="2"/>
      <sheetData sheetId="3"/>
      <sheetData sheetId="4"/>
      <sheetData sheetId="5">
        <row r="3">
          <cell r="E3">
            <v>32613</v>
          </cell>
        </row>
        <row r="4">
          <cell r="E4">
            <v>33017</v>
          </cell>
        </row>
        <row r="5">
          <cell r="E5">
            <v>33254</v>
          </cell>
        </row>
        <row r="6">
          <cell r="E6">
            <v>33685</v>
          </cell>
        </row>
        <row r="7">
          <cell r="E7">
            <v>33552</v>
          </cell>
        </row>
        <row r="8">
          <cell r="E8">
            <v>33639</v>
          </cell>
        </row>
        <row r="9">
          <cell r="E9">
            <v>34570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A3" t="str">
            <v>Fiscal Year</v>
          </cell>
          <cell r="B3" t="str">
            <v>Total Bonded Debt</v>
          </cell>
        </row>
        <row r="4">
          <cell r="A4">
            <v>2008</v>
          </cell>
          <cell r="B4">
            <v>603100522</v>
          </cell>
        </row>
        <row r="5">
          <cell r="A5">
            <v>2009</v>
          </cell>
          <cell r="B5">
            <v>735369508</v>
          </cell>
        </row>
        <row r="6">
          <cell r="A6">
            <v>2010</v>
          </cell>
          <cell r="B6">
            <v>725718509</v>
          </cell>
        </row>
        <row r="7">
          <cell r="A7">
            <v>2011</v>
          </cell>
          <cell r="B7">
            <v>712856767</v>
          </cell>
        </row>
        <row r="8">
          <cell r="A8">
            <v>2012</v>
          </cell>
          <cell r="B8">
            <v>700087012</v>
          </cell>
        </row>
        <row r="9">
          <cell r="A9">
            <v>2013</v>
          </cell>
          <cell r="B9">
            <v>681493165</v>
          </cell>
        </row>
        <row r="10">
          <cell r="A10">
            <v>2014</v>
          </cell>
          <cell r="B10">
            <v>657363397</v>
          </cell>
        </row>
        <row r="11">
          <cell r="A11">
            <v>2015</v>
          </cell>
          <cell r="B11">
            <v>771227957</v>
          </cell>
        </row>
        <row r="12">
          <cell r="A12">
            <v>2016</v>
          </cell>
          <cell r="B12">
            <v>728705387</v>
          </cell>
        </row>
        <row r="13">
          <cell r="A13">
            <v>2017</v>
          </cell>
          <cell r="B13">
            <v>706960916</v>
          </cell>
        </row>
        <row r="14">
          <cell r="A14">
            <v>2018</v>
          </cell>
          <cell r="B14">
            <v>703663524</v>
          </cell>
        </row>
        <row r="15">
          <cell r="A15">
            <v>2019</v>
          </cell>
          <cell r="B15">
            <v>666492647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8E577-D94B-41EF-8101-78A71A5CF9D9}">
  <dimension ref="A1:E18"/>
  <sheetViews>
    <sheetView tabSelected="1" workbookViewId="0">
      <selection activeCell="I16" sqref="I16"/>
    </sheetView>
  </sheetViews>
  <sheetFormatPr defaultRowHeight="15" x14ac:dyDescent="0.25"/>
  <cols>
    <col min="2" max="2" width="10.7109375" bestFit="1" customWidth="1"/>
    <col min="4" max="4" width="16" customWidth="1"/>
    <col min="5" max="5" width="16.28515625" customWidth="1"/>
  </cols>
  <sheetData>
    <row r="1" spans="1:5" ht="21" x14ac:dyDescent="0.35">
      <c r="A1" s="7" t="s">
        <v>0</v>
      </c>
      <c r="B1" s="7"/>
      <c r="C1" s="7"/>
      <c r="D1" s="7"/>
      <c r="E1" s="7"/>
    </row>
    <row r="2" spans="1:5" ht="48.75" x14ac:dyDescent="0.25">
      <c r="A2" s="1" t="str">
        <f>'[1]Tax Supported DEBT History'!A3</f>
        <v>Fiscal Year</v>
      </c>
      <c r="B2" s="2" t="str">
        <f>'[1]Tax Supported DEBT History'!B3</f>
        <v>Total Bonded Debt</v>
      </c>
      <c r="C2" s="2" t="s">
        <v>1</v>
      </c>
      <c r="D2" s="2" t="s">
        <v>2</v>
      </c>
      <c r="E2" s="3" t="s">
        <v>3</v>
      </c>
    </row>
    <row r="3" spans="1:5" x14ac:dyDescent="0.25">
      <c r="A3" s="4">
        <f>'[1]Tax Supported DEBT History'!A4</f>
        <v>2008</v>
      </c>
      <c r="B3" s="5">
        <f>'[1]Tax Supported DEBT History'!B4</f>
        <v>603100522</v>
      </c>
      <c r="C3" s="5">
        <v>27794</v>
      </c>
      <c r="D3" s="6">
        <f t="shared" ref="D3:D7" si="0">B3/C3</f>
        <v>21698.946607181406</v>
      </c>
      <c r="E3" s="5">
        <v>30256.43</v>
      </c>
    </row>
    <row r="4" spans="1:5" x14ac:dyDescent="0.25">
      <c r="A4" s="4">
        <f>'[1]Tax Supported DEBT History'!A5</f>
        <v>2009</v>
      </c>
      <c r="B4" s="5">
        <f>'[1]Tax Supported DEBT History'!B5</f>
        <v>735369508</v>
      </c>
      <c r="C4" s="5">
        <v>29359</v>
      </c>
      <c r="D4" s="6">
        <f t="shared" si="0"/>
        <v>25047.498484280801</v>
      </c>
      <c r="E4" s="5">
        <v>35430.29</v>
      </c>
    </row>
    <row r="5" spans="1:5" x14ac:dyDescent="0.25">
      <c r="A5" s="4">
        <f>'[1]Tax Supported DEBT History'!A6</f>
        <v>2010</v>
      </c>
      <c r="B5" s="5">
        <f>'[1]Tax Supported DEBT History'!B6</f>
        <v>725718509</v>
      </c>
      <c r="C5" s="5">
        <v>30173</v>
      </c>
      <c r="D5" s="6">
        <f t="shared" si="0"/>
        <v>24051.917575315678</v>
      </c>
      <c r="E5" s="5">
        <v>33668.17</v>
      </c>
    </row>
    <row r="6" spans="1:5" x14ac:dyDescent="0.25">
      <c r="A6" s="4">
        <f>'[1]Tax Supported DEBT History'!A7</f>
        <v>2011</v>
      </c>
      <c r="B6" s="5">
        <f>'[1]Tax Supported DEBT History'!B7</f>
        <v>712856767</v>
      </c>
      <c r="C6" s="5">
        <v>31450</v>
      </c>
      <c r="D6" s="6">
        <f t="shared" si="0"/>
        <v>22666.351891891893</v>
      </c>
      <c r="E6" s="5">
        <v>30637.69</v>
      </c>
    </row>
    <row r="7" spans="1:5" x14ac:dyDescent="0.25">
      <c r="A7" s="4">
        <f>'[1]Tax Supported DEBT History'!A8</f>
        <v>2012</v>
      </c>
      <c r="B7" s="5">
        <f>'[1]Tax Supported DEBT History'!B8</f>
        <v>700087012</v>
      </c>
      <c r="C7" s="5">
        <f>'[1]RevExpend per stud_All Funds  '!E3</f>
        <v>32613</v>
      </c>
      <c r="D7" s="6">
        <f t="shared" si="0"/>
        <v>21466.501456474412</v>
      </c>
      <c r="E7" s="5">
        <v>28542.06</v>
      </c>
    </row>
    <row r="8" spans="1:5" x14ac:dyDescent="0.25">
      <c r="A8" s="4">
        <f>'[1]Tax Supported DEBT History'!A9</f>
        <v>2013</v>
      </c>
      <c r="B8" s="5">
        <f>'[1]Tax Supported DEBT History'!B9</f>
        <v>681493165</v>
      </c>
      <c r="C8" s="5">
        <f>'[1]RevExpend per stud_All Funds  '!E4</f>
        <v>33017</v>
      </c>
      <c r="D8" s="6">
        <f>B8/C8</f>
        <v>20640.674955326045</v>
      </c>
      <c r="E8" s="5">
        <v>26970.65</v>
      </c>
    </row>
    <row r="9" spans="1:5" x14ac:dyDescent="0.25">
      <c r="A9" s="4">
        <f>'[1]Tax Supported DEBT History'!A10</f>
        <v>2014</v>
      </c>
      <c r="B9" s="5">
        <f>'[1]Tax Supported DEBT History'!B10</f>
        <v>657363397</v>
      </c>
      <c r="C9" s="5">
        <f>'[1]RevExpend per stud_All Funds  '!E5</f>
        <v>33254</v>
      </c>
      <c r="D9" s="6">
        <f t="shared" ref="D9:D18" si="1">B9/C9</f>
        <v>19767.949630119685</v>
      </c>
      <c r="E9" s="5">
        <v>25305.52</v>
      </c>
    </row>
    <row r="10" spans="1:5" x14ac:dyDescent="0.25">
      <c r="A10" s="4">
        <f>'[1]Tax Supported DEBT History'!A11</f>
        <v>2015</v>
      </c>
      <c r="B10" s="5">
        <f>'[1]Tax Supported DEBT History'!B11</f>
        <v>771227957</v>
      </c>
      <c r="C10" s="5">
        <f>'[1]RevExpend per stud_All Funds  '!E6</f>
        <v>33685</v>
      </c>
      <c r="D10" s="6">
        <f t="shared" si="1"/>
        <v>22895.293364999259</v>
      </c>
      <c r="E10" s="5">
        <v>29272.25</v>
      </c>
    </row>
    <row r="11" spans="1:5" x14ac:dyDescent="0.25">
      <c r="A11" s="4">
        <f>'[1]Tax Supported DEBT History'!A12</f>
        <v>2016</v>
      </c>
      <c r="B11" s="5">
        <f>'[1]Tax Supported DEBT History'!B12</f>
        <v>728705387</v>
      </c>
      <c r="C11" s="5">
        <f>'[1]RevExpend per stud_All Funds  '!E7</f>
        <v>33552</v>
      </c>
      <c r="D11" s="6">
        <f t="shared" si="1"/>
        <v>21718.687023128277</v>
      </c>
      <c r="E11" s="5">
        <v>27494.47</v>
      </c>
    </row>
    <row r="12" spans="1:5" x14ac:dyDescent="0.25">
      <c r="A12" s="4">
        <f>'[1]Tax Supported DEBT History'!A13</f>
        <v>2017</v>
      </c>
      <c r="B12" s="5">
        <f>'[1]Tax Supported DEBT History'!B13</f>
        <v>706960916</v>
      </c>
      <c r="C12" s="5">
        <f>'[1]RevExpend per stud_All Funds  '!E8</f>
        <v>33639</v>
      </c>
      <c r="D12" s="6">
        <f t="shared" si="1"/>
        <v>21016.109753559856</v>
      </c>
      <c r="E12" s="5">
        <v>26176.93</v>
      </c>
    </row>
    <row r="13" spans="1:5" x14ac:dyDescent="0.25">
      <c r="A13" s="4">
        <f>'[1]Tax Supported DEBT History'!A14</f>
        <v>2018</v>
      </c>
      <c r="B13" s="5">
        <f>'[1]Tax Supported DEBT History'!B14</f>
        <v>703663524</v>
      </c>
      <c r="C13" s="5">
        <f>'[1]RevExpend per stud_All Funds  '!E9</f>
        <v>34570</v>
      </c>
      <c r="D13" s="6">
        <f t="shared" si="1"/>
        <v>20354.74469192942</v>
      </c>
      <c r="E13" s="5">
        <v>24645.89</v>
      </c>
    </row>
    <row r="14" spans="1:5" x14ac:dyDescent="0.25">
      <c r="A14" s="4">
        <f>'[1]Tax Supported DEBT History'!A15</f>
        <v>2019</v>
      </c>
      <c r="B14" s="5">
        <f>'[1]Tax Supported DEBT History'!B15</f>
        <v>666492647</v>
      </c>
      <c r="C14" s="5">
        <v>34856</v>
      </c>
      <c r="D14" s="6">
        <f t="shared" si="1"/>
        <v>19121.317621069542</v>
      </c>
      <c r="E14" s="5">
        <v>22776.3</v>
      </c>
    </row>
    <row r="15" spans="1:5" x14ac:dyDescent="0.25">
      <c r="A15" s="4">
        <v>2020</v>
      </c>
      <c r="B15" s="5">
        <v>927371725</v>
      </c>
      <c r="C15" s="5">
        <v>35267</v>
      </c>
      <c r="D15" s="6">
        <f t="shared" si="1"/>
        <v>26295.736098902657</v>
      </c>
      <c r="E15" s="5">
        <v>31121.95</v>
      </c>
    </row>
    <row r="16" spans="1:5" x14ac:dyDescent="0.25">
      <c r="A16" s="4">
        <v>2021</v>
      </c>
      <c r="B16" s="5">
        <v>894579058</v>
      </c>
      <c r="C16" s="5">
        <v>34319</v>
      </c>
      <c r="D16" s="5">
        <f t="shared" si="1"/>
        <v>26066.582884116669</v>
      </c>
      <c r="E16" s="5">
        <v>29272.7</v>
      </c>
    </row>
    <row r="17" spans="1:5" x14ac:dyDescent="0.25">
      <c r="A17" s="4">
        <v>2022</v>
      </c>
      <c r="B17" s="5">
        <v>864585182</v>
      </c>
      <c r="C17" s="5">
        <v>34813</v>
      </c>
      <c r="D17" s="5">
        <f t="shared" si="1"/>
        <v>24835.124292649296</v>
      </c>
      <c r="E17" s="5">
        <v>25572.400000000001</v>
      </c>
    </row>
    <row r="18" spans="1:5" x14ac:dyDescent="0.25">
      <c r="A18" s="4">
        <v>2023</v>
      </c>
      <c r="B18" s="5">
        <v>824104988.60000002</v>
      </c>
      <c r="C18" s="5">
        <v>34078</v>
      </c>
      <c r="D18" s="5">
        <f t="shared" si="1"/>
        <v>24182.903591760081</v>
      </c>
      <c r="E18" s="5">
        <v>24183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Debt per student History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Rideout, Margie</dc:creator>
  <cp:lastModifiedBy>Rideout, Margie</cp:lastModifiedBy>
  <dcterms:created xsi:type="dcterms:W3CDTF">2023-11-17T17:39:41Z</dcterms:created>
  <dcterms:modified xsi:type="dcterms:W3CDTF">2023-11-20T16:39:44Z</dcterms:modified>
</cp:coreProperties>
</file>